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 l="1"/>
  <c r="F16" i="10"/>
  <c r="F13" i="10"/>
  <c r="F12" i="10"/>
  <c r="F11" i="10"/>
  <c r="F4" i="10"/>
  <c r="F3" i="10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<sst xmlns="http://schemas.openxmlformats.org/spreadsheetml/2006/main" count="61" uniqueCount="53">
  <si>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</si>
  <si>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</si>
  <si>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</si>
  <si>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</si>
  <si>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</si>
  <si>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</si>
  <si>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</si>
  <si>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</si>
  <si>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</si>
  <si>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</si>
  <si>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</si>
  <si>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</si>
  <si>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</si>
  <si>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</si>
  <si>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</si>
  <si>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ржаной</t>
  </si>
  <si>
    <t>Отд./кор</t>
  </si>
  <si>
    <t>№ рецептуры</t>
  </si>
  <si>
    <t>Выход, г.</t>
  </si>
  <si>
    <t>Закуска</t>
  </si>
  <si>
    <t>Гор. Блюдо</t>
  </si>
  <si>
    <t>Гор. Напиток</t>
  </si>
  <si>
    <t>1/200</t>
  </si>
  <si>
    <t>1/60</t>
  </si>
  <si>
    <t>1/100</t>
  </si>
  <si>
    <t>Гарнир</t>
  </si>
  <si>
    <t>1/150</t>
  </si>
  <si>
    <t>Хлеб черн.</t>
  </si>
  <si>
    <t>Промышленный выпуск</t>
  </si>
  <si>
    <t>Хлеб бел.</t>
  </si>
  <si>
    <t>Хлеб пшеничный</t>
  </si>
  <si>
    <t>1/50</t>
  </si>
  <si>
    <t>Чай без сахара</t>
  </si>
  <si>
    <t>МБОУ ООШ № 68</t>
  </si>
  <si>
    <t>Промышленный выпуск/ ТТК № 2150</t>
  </si>
  <si>
    <t>Пельмени отварные с маслом сливочным/дополнительный гарнир(огурец свежий)</t>
  </si>
  <si>
    <t>1/150/5/30</t>
  </si>
  <si>
    <t>М 2004**, № 684</t>
  </si>
  <si>
    <t>Фрукты</t>
  </si>
  <si>
    <t>ТТК № 2148</t>
  </si>
  <si>
    <t>Салат "Дуэт"</t>
  </si>
  <si>
    <t>ТТК № 552</t>
  </si>
  <si>
    <t>Салат "Карусель"</t>
  </si>
  <si>
    <t>М 2017*, № 82</t>
  </si>
  <si>
    <t>Борщ с капустой и картофелем со сметаной</t>
  </si>
  <si>
    <t>1/200/10</t>
  </si>
  <si>
    <t>ТТК № 2132,             М 2016*** № 365</t>
  </si>
  <si>
    <t>Котлета "Гречанка" с соусом белым основным</t>
  </si>
  <si>
    <t>М 2017*, № 305</t>
  </si>
  <si>
    <t>Рис припущенный</t>
  </si>
  <si>
    <t>Напиток</t>
  </si>
  <si>
    <t>Н 2020****, № 54-6хн-2020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</si>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</sst>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3" sqref="M3"/>
    </sheetView>
  </sheetViews>
  <sheetFormatPr defaultRowHeight="15" x14ac:dyDescent="0.25"/>
  <cols>
    <col min="3" max="3" width="23.7109375" customWidth="1"/>
    <col min="4" max="4" width="26.42578125" customWidth="1"/>
    <col min="10" max="10" width="11.28515625" bestFit="1" customWidth="1"/>
  </cols>
  <sheetData>
    <row r="1" spans="1:10" ht="15.75" x14ac:dyDescent="0.25">
      <c r="A1" t="s">
        <v>0</v>
      </c>
      <c r="B1" s="26" t="s">
        <v>33</v>
      </c>
      <c r="C1" s="26"/>
      <c r="D1" s="26"/>
      <c r="E1" s="1" t="s">
        <v>16</v>
      </c>
      <c r="F1" s="2"/>
      <c r="G1" s="1"/>
      <c r="H1" s="1"/>
      <c r="I1" s="1" t="s">
        <v>1</v>
      </c>
      <c r="J1" s="25">
        <v>44706</v>
      </c>
    </row>
    <row r="2" spans="1:10" ht="25.5" x14ac:dyDescent="0.25">
      <c r="A2" s="3" t="s">
        <v>2</v>
      </c>
      <c r="B2" s="3" t="s">
        <v>3</v>
      </c>
      <c r="C2" s="4" t="s">
        <v>17</v>
      </c>
      <c r="D2" s="4" t="s">
        <v>4</v>
      </c>
      <c r="E2" s="4" t="s">
        <v>18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</row>
    <row r="3" spans="1:10" ht="38.25" x14ac:dyDescent="0.25">
      <c r="A3" s="27" t="s">
        <v>10</v>
      </c>
      <c r="B3" s="6" t="s">
        <v>20</v>
      </c>
      <c r="C3" s="16" t="s">
        <v>34</v>
      </c>
      <c r="D3" s="8" t="s">
        <v>35</v>
      </c>
      <c r="E3" s="9" t="s">
        <v>36</v>
      </c>
      <c r="F3" s="10">
        <f>(219/1000)*150*1.8</f>
        <v>59.13</v>
      </c>
      <c r="G3" s="7">
        <v>260.99</v>
      </c>
      <c r="H3" s="7">
        <v>16.16</v>
      </c>
      <c r="I3" s="7">
        <v>9.43</v>
      </c>
      <c r="J3" s="7">
        <v>27.87</v>
      </c>
    </row>
    <row r="4" spans="1:10" ht="26.25" x14ac:dyDescent="0.25">
      <c r="A4" s="28"/>
      <c r="B4" s="24" t="s">
        <v>27</v>
      </c>
      <c r="C4" s="11" t="s">
        <v>28</v>
      </c>
      <c r="D4" s="12" t="s">
        <v>15</v>
      </c>
      <c r="E4" s="9" t="s">
        <v>31</v>
      </c>
      <c r="F4" s="10">
        <f>2/20*50</f>
        <v>5</v>
      </c>
      <c r="G4" s="13">
        <v>114.95</v>
      </c>
      <c r="H4" s="13">
        <v>2.8</v>
      </c>
      <c r="I4" s="13">
        <v>0.55000000000000004</v>
      </c>
      <c r="J4" s="13">
        <v>24.7</v>
      </c>
    </row>
    <row r="5" spans="1:10" ht="26.25" x14ac:dyDescent="0.25">
      <c r="A5" s="28"/>
      <c r="B5" s="6" t="s">
        <v>21</v>
      </c>
      <c r="C5" s="11" t="s">
        <v>37</v>
      </c>
      <c r="D5" s="12" t="s">
        <v>32</v>
      </c>
      <c r="E5" s="9" t="s">
        <v>22</v>
      </c>
      <c r="F5" s="10">
        <v>1</v>
      </c>
      <c r="G5" s="7">
        <v>2.82</v>
      </c>
      <c r="H5" s="13">
        <v>0.4</v>
      </c>
      <c r="I5" s="13">
        <v>0.1</v>
      </c>
      <c r="J5" s="13">
        <v>0.08</v>
      </c>
    </row>
    <row r="6" spans="1:10" x14ac:dyDescent="0.25">
      <c r="A6" s="28"/>
      <c r="B6" s="6" t="s">
        <v>38</v>
      </c>
      <c r="C6" s="11" t="s">
        <v>39</v>
      </c>
      <c r="D6" s="12" t="s">
        <v>40</v>
      </c>
      <c r="E6" s="14" t="s">
        <v>24</v>
      </c>
      <c r="F6" s="10">
        <v>23</v>
      </c>
      <c r="G6" s="13">
        <v>40.700000000000003</v>
      </c>
      <c r="H6" s="15">
        <v>0.6</v>
      </c>
      <c r="I6" s="15">
        <v>0.3</v>
      </c>
      <c r="J6" s="15">
        <v>8.9</v>
      </c>
    </row>
    <row r="7" spans="1:10" x14ac:dyDescent="0.25">
      <c r="A7" s="29"/>
      <c r="B7" s="6"/>
      <c r="C7" s="11"/>
      <c r="D7" s="12"/>
      <c r="E7" s="14"/>
      <c r="F7" s="10"/>
      <c r="G7" s="7"/>
      <c r="H7" s="13"/>
      <c r="I7" s="13"/>
      <c r="J7" s="13"/>
    </row>
    <row r="8" spans="1:10" x14ac:dyDescent="0.25">
      <c r="A8" s="27" t="s">
        <v>11</v>
      </c>
      <c r="B8" s="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28"/>
      <c r="B9" s="6"/>
      <c r="C9" s="16"/>
      <c r="D9" s="17"/>
      <c r="E9" s="18"/>
      <c r="F9" s="22"/>
      <c r="G9" s="20"/>
      <c r="H9" s="21"/>
      <c r="I9" s="21"/>
      <c r="J9" s="21"/>
    </row>
    <row r="10" spans="1:10" x14ac:dyDescent="0.25">
      <c r="A10" s="29"/>
      <c r="B10" s="6"/>
      <c r="C10" s="16"/>
      <c r="D10" s="17"/>
      <c r="E10" s="18"/>
      <c r="F10" s="22"/>
      <c r="G10" s="20"/>
      <c r="H10" s="21"/>
      <c r="I10" s="21"/>
      <c r="J10" s="21"/>
    </row>
    <row r="11" spans="1:10" x14ac:dyDescent="0.25">
      <c r="A11" s="27" t="s">
        <v>12</v>
      </c>
      <c r="B11" s="6" t="s">
        <v>19</v>
      </c>
      <c r="C11" s="11" t="s">
        <v>41</v>
      </c>
      <c r="D11" s="12" t="s">
        <v>42</v>
      </c>
      <c r="E11" s="23" t="s">
        <v>23</v>
      </c>
      <c r="F11" s="10">
        <f>26/100*60</f>
        <v>15.600000000000001</v>
      </c>
      <c r="G11" s="13">
        <v>56.84</v>
      </c>
      <c r="H11" s="13">
        <v>1.5</v>
      </c>
      <c r="I11" s="13">
        <v>3</v>
      </c>
      <c r="J11" s="13">
        <v>5.96</v>
      </c>
    </row>
    <row r="12" spans="1:10" ht="25.5" x14ac:dyDescent="0.25">
      <c r="A12" s="28"/>
      <c r="B12" s="6" t="s">
        <v>13</v>
      </c>
      <c r="C12" s="16" t="s">
        <v>43</v>
      </c>
      <c r="D12" s="8" t="s">
        <v>44</v>
      </c>
      <c r="E12" s="9" t="s">
        <v>45</v>
      </c>
      <c r="F12" s="10">
        <f>22/250*200</f>
        <v>17.599999999999998</v>
      </c>
      <c r="G12" s="15">
        <v>87.3</v>
      </c>
      <c r="H12" s="7">
        <v>1.65</v>
      </c>
      <c r="I12" s="7">
        <v>4.9000000000000004</v>
      </c>
      <c r="J12" s="7">
        <v>9.15</v>
      </c>
    </row>
    <row r="13" spans="1:10" ht="25.5" x14ac:dyDescent="0.25">
      <c r="A13" s="28"/>
      <c r="B13" s="6" t="s">
        <v>14</v>
      </c>
      <c r="C13" s="11" t="s">
        <v>46</v>
      </c>
      <c r="D13" s="12" t="s">
        <v>47</v>
      </c>
      <c r="E13" s="14" t="s">
        <v>24</v>
      </c>
      <c r="F13" s="10">
        <f>31+2</f>
        <v>33</v>
      </c>
      <c r="G13" s="13">
        <v>161.56</v>
      </c>
      <c r="H13" s="13">
        <v>11.94</v>
      </c>
      <c r="I13" s="13">
        <v>7.72</v>
      </c>
      <c r="J13" s="13">
        <v>11.08</v>
      </c>
    </row>
    <row r="14" spans="1:10" x14ac:dyDescent="0.25">
      <c r="A14" s="28"/>
      <c r="B14" s="6" t="s">
        <v>25</v>
      </c>
      <c r="C14" s="11" t="s">
        <v>48</v>
      </c>
      <c r="D14" s="12" t="s">
        <v>49</v>
      </c>
      <c r="E14" s="14" t="s">
        <v>26</v>
      </c>
      <c r="F14" s="10">
        <v>10</v>
      </c>
      <c r="G14" s="13">
        <v>199.9</v>
      </c>
      <c r="H14" s="7">
        <v>3.6</v>
      </c>
      <c r="I14" s="7">
        <v>4.3</v>
      </c>
      <c r="J14" s="7">
        <v>36.700000000000003</v>
      </c>
    </row>
    <row r="15" spans="1:10" x14ac:dyDescent="0.25">
      <c r="A15" s="28"/>
      <c r="B15" s="24" t="s">
        <v>50</v>
      </c>
      <c r="C15" s="11" t="s">
        <v>51</v>
      </c>
      <c r="D15" s="12" t="s">
        <v>52</v>
      </c>
      <c r="E15" s="14" t="s">
        <v>22</v>
      </c>
      <c r="F15" s="10">
        <v>6</v>
      </c>
      <c r="G15" s="13">
        <v>110</v>
      </c>
      <c r="H15" s="13">
        <v>0.5</v>
      </c>
      <c r="I15" s="13">
        <v>0</v>
      </c>
      <c r="J15" s="13">
        <v>27</v>
      </c>
    </row>
    <row r="16" spans="1:10" ht="26.25" x14ac:dyDescent="0.25">
      <c r="A16" s="28"/>
      <c r="B16" s="24" t="s">
        <v>27</v>
      </c>
      <c r="C16" s="11" t="s">
        <v>28</v>
      </c>
      <c r="D16" s="12" t="s">
        <v>15</v>
      </c>
      <c r="E16" s="14" t="s">
        <v>31</v>
      </c>
      <c r="F16" s="10">
        <f>2/20*50</f>
        <v>5</v>
      </c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x14ac:dyDescent="0.25">
      <c r="A17" s="29"/>
      <c r="B17" s="6" t="s">
        <v>29</v>
      </c>
      <c r="C17" s="11" t="s">
        <v>28</v>
      </c>
      <c r="D17" s="12" t="s">
        <v>30</v>
      </c>
      <c r="E17" s="14" t="s">
        <v>31</v>
      </c>
      <c r="F17" s="10">
        <f>2/20*50</f>
        <v>5</v>
      </c>
      <c r="G17" s="15">
        <v>117.2</v>
      </c>
      <c r="H17" s="15">
        <v>3.8</v>
      </c>
      <c r="I17" s="15">
        <v>0.4</v>
      </c>
      <c r="J17" s="15">
        <v>24.6</v>
      </c>
    </row>
  </sheetData>
  <mergeCells count="4">
    <mergeCell ref="B1:D1"/>
    <mergeCell ref="A3:A7"/>
    <mergeCell ref="A8:A10"/>
    <mergeCell ref="A11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2021-05-18T10:32:40Z</cp:lastPrinted>
  <dcterms:created xsi:type="dcterms:W3CDTF">2015-06-05T18:19:34Z</dcterms:created>
  <dcterms:modified xsi:type="dcterms:W3CDTF">2022-05-25T05:47:41Z</dcterms:modified>
</cp:coreProperties>
</file>